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chang\Downloads\"/>
    </mc:Choice>
  </mc:AlternateContent>
  <bookViews>
    <workbookView xWindow="0" yWindow="0" windowWidth="21600" windowHeight="9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28" i="1" l="1"/>
  <c r="G52" i="1"/>
  <c r="F52" i="1"/>
  <c r="E52" i="1"/>
  <c r="B52" i="1"/>
  <c r="G51" i="1"/>
  <c r="F51" i="1"/>
  <c r="E51" i="1"/>
  <c r="B51" i="1"/>
  <c r="G50" i="1"/>
  <c r="F50" i="1"/>
  <c r="E50" i="1"/>
  <c r="B50" i="1"/>
  <c r="G49" i="1"/>
  <c r="F49" i="1"/>
  <c r="E49" i="1"/>
  <c r="B49" i="1"/>
  <c r="G48" i="1"/>
  <c r="F48" i="1"/>
  <c r="E48" i="1"/>
  <c r="B48" i="1"/>
  <c r="G47" i="1"/>
  <c r="F47" i="1"/>
  <c r="E47" i="1"/>
  <c r="B47" i="1"/>
  <c r="G46" i="1"/>
  <c r="F46" i="1"/>
  <c r="E46" i="1"/>
  <c r="B46" i="1"/>
  <c r="G45" i="1"/>
  <c r="F45" i="1"/>
  <c r="E45" i="1"/>
  <c r="B45" i="1"/>
  <c r="G44" i="1"/>
  <c r="F44" i="1"/>
  <c r="E44" i="1"/>
  <c r="B44" i="1"/>
  <c r="G43" i="1"/>
  <c r="F43" i="1"/>
  <c r="E43" i="1"/>
  <c r="B43" i="1"/>
  <c r="G42" i="1"/>
  <c r="F42" i="1"/>
  <c r="E42" i="1"/>
  <c r="B42" i="1"/>
  <c r="G41" i="1"/>
  <c r="F41" i="1"/>
  <c r="E41" i="1"/>
  <c r="B41" i="1"/>
  <c r="G40" i="1"/>
  <c r="F40" i="1"/>
  <c r="E40" i="1"/>
  <c r="B40" i="1"/>
  <c r="G39" i="1"/>
  <c r="E39" i="1"/>
  <c r="B39" i="1"/>
  <c r="G38" i="1"/>
  <c r="F38" i="1"/>
  <c r="E38" i="1"/>
  <c r="B38" i="1"/>
  <c r="G37" i="1"/>
  <c r="F37" i="1"/>
  <c r="E37" i="1"/>
  <c r="B37" i="1"/>
  <c r="G36" i="1"/>
  <c r="F36" i="1"/>
  <c r="E36" i="1"/>
  <c r="B36" i="1"/>
  <c r="G35" i="1"/>
  <c r="F35" i="1"/>
  <c r="E35" i="1"/>
  <c r="B35" i="1"/>
  <c r="G34" i="1"/>
  <c r="F34" i="1"/>
  <c r="E34" i="1"/>
  <c r="B34" i="1"/>
  <c r="G33" i="1"/>
  <c r="F33" i="1"/>
  <c r="E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0" i="1"/>
  <c r="B29" i="1"/>
  <c r="D7" i="1"/>
  <c r="C8" i="1" s="1"/>
  <c r="C7" i="1"/>
  <c r="D6" i="1"/>
  <c r="C34" i="1" l="1"/>
  <c r="D8" i="1"/>
  <c r="D33" i="1"/>
  <c r="C9" i="1" l="1"/>
  <c r="D34" i="1"/>
  <c r="C35" i="1" l="1"/>
  <c r="D9" i="1"/>
  <c r="D35" i="1" l="1"/>
  <c r="C10" i="1"/>
  <c r="C36" i="1" l="1"/>
  <c r="D10" i="1"/>
  <c r="C11" i="1" l="1"/>
  <c r="D36" i="1"/>
  <c r="C37" i="1" l="1"/>
  <c r="D11" i="1"/>
  <c r="D37" i="1" l="1"/>
  <c r="C12" i="1"/>
  <c r="C38" i="1" l="1"/>
  <c r="D12" i="1"/>
  <c r="C13" i="1" l="1"/>
  <c r="D38" i="1"/>
  <c r="D13" i="1" l="1"/>
  <c r="C39" i="1"/>
  <c r="D39" i="1" l="1"/>
  <c r="C14" i="1"/>
  <c r="D14" i="1" l="1"/>
  <c r="C40" i="1"/>
  <c r="C15" i="1" l="1"/>
  <c r="D40" i="1"/>
  <c r="C41" i="1" l="1"/>
  <c r="D15" i="1"/>
  <c r="D41" i="1" l="1"/>
  <c r="C16" i="1"/>
  <c r="C42" i="1" l="1"/>
  <c r="D16" i="1"/>
  <c r="C17" i="1" l="1"/>
  <c r="D42" i="1"/>
  <c r="D17" i="1" l="1"/>
  <c r="C43" i="1"/>
  <c r="D43" i="1" l="1"/>
  <c r="C18" i="1"/>
  <c r="D18" i="1" l="1"/>
  <c r="C44" i="1"/>
  <c r="C19" i="1" l="1"/>
  <c r="D44" i="1"/>
  <c r="C45" i="1" l="1"/>
  <c r="D19" i="1"/>
  <c r="D45" i="1" l="1"/>
  <c r="C20" i="1"/>
  <c r="D20" i="1" l="1"/>
  <c r="C46" i="1"/>
  <c r="C21" i="1" l="1"/>
  <c r="D46" i="1"/>
  <c r="C47" i="1" l="1"/>
  <c r="D21" i="1"/>
  <c r="D47" i="1" l="1"/>
  <c r="C22" i="1"/>
  <c r="D22" i="1" l="1"/>
  <c r="C48" i="1"/>
  <c r="C23" i="1" l="1"/>
  <c r="D48" i="1"/>
  <c r="C49" i="1" l="1"/>
  <c r="D23" i="1"/>
  <c r="D49" i="1" l="1"/>
  <c r="C24" i="1"/>
  <c r="D24" i="1" l="1"/>
  <c r="C50" i="1"/>
  <c r="C25" i="1" l="1"/>
  <c r="D50" i="1"/>
  <c r="C51" i="1" l="1"/>
  <c r="D25" i="1"/>
  <c r="C26" i="1" l="1"/>
  <c r="D51" i="1"/>
  <c r="C52" i="1" l="1"/>
  <c r="D26" i="1"/>
  <c r="D52" i="1" s="1"/>
</calcChain>
</file>

<file path=xl/sharedStrings.xml><?xml version="1.0" encoding="utf-8"?>
<sst xmlns="http://schemas.openxmlformats.org/spreadsheetml/2006/main" count="49" uniqueCount="38">
  <si>
    <t>WHERE LEADERS ARE MADE</t>
  </si>
  <si>
    <t>Vancouver Gavel Club Meeting Agenda</t>
  </si>
  <si>
    <t>Date:_________</t>
  </si>
  <si>
    <t>From</t>
  </si>
  <si>
    <t>To</t>
  </si>
  <si>
    <t>Minutes</t>
  </si>
  <si>
    <t>Role</t>
  </si>
  <si>
    <t>Name</t>
  </si>
  <si>
    <t>Introducing Toastmaster of the day</t>
  </si>
  <si>
    <t>Sergeant-at-Arms</t>
  </si>
  <si>
    <t>Opening the meeting:</t>
  </si>
  <si>
    <t>Chair</t>
  </si>
  <si>
    <t>Meeting Role: Timer</t>
  </si>
  <si>
    <t>Timer</t>
  </si>
  <si>
    <t>Meeting Role: Ah Counter</t>
  </si>
  <si>
    <t>Grammarian</t>
  </si>
  <si>
    <t>Joke Master</t>
  </si>
  <si>
    <t>Table Topic session</t>
  </si>
  <si>
    <t>Table Topic Master</t>
  </si>
  <si>
    <t>Table Topic evaluation</t>
  </si>
  <si>
    <t>Table Topic Evaluator</t>
  </si>
  <si>
    <t>Break</t>
  </si>
  <si>
    <t xml:space="preserve">Prepared speech 1 -  Speech #: </t>
  </si>
  <si>
    <t>Speaker</t>
  </si>
  <si>
    <t>Prepared speech 2 -  Speech #:</t>
  </si>
  <si>
    <t xml:space="preserve">Prepared speech 3 -  Speech #: </t>
  </si>
  <si>
    <t xml:space="preserve">Prepared speech 4 -  Speech #: </t>
  </si>
  <si>
    <t>Speech Evaluation 1</t>
  </si>
  <si>
    <t>Speech Evaluator</t>
  </si>
  <si>
    <t>Speech Evaluation 2</t>
  </si>
  <si>
    <t>Speech Evaluation 3</t>
  </si>
  <si>
    <t>Speech Evaluation 4</t>
  </si>
  <si>
    <t>Timer's report</t>
  </si>
  <si>
    <t>Ah Counter's Report</t>
  </si>
  <si>
    <t>Hawk Master</t>
  </si>
  <si>
    <t>General Evaluation</t>
  </si>
  <si>
    <t>General Evaluator</t>
  </si>
  <si>
    <t>Guest Comments &amp; Announcements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</si>
</sst>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&quot;:&quot;mm"/>
    <numFmt numFmtId="165" formatCode="[h]&quot;:&quot;mm"/>
  </numFmts>
  <fonts count="13" x14ac:knownFonts="1">
    <font>
      <sz val="10"/>
      <color rgb="FF000000"/>
      <name val="Arial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b/>
      <u/>
      <sz val="9"/>
      <name val="Arial"/>
      <family val="2"/>
    </font>
    <font>
      <b/>
      <u/>
      <sz val="9"/>
      <name val="Arial"/>
      <family val="2"/>
    </font>
    <font>
      <b/>
      <u/>
      <sz val="9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u/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Alignment="1">
      <alignment horizontal="left"/>
    </xf>
    <xf numFmtId="14" fontId="1" fillId="0" borderId="0" xfId="0" applyNumberFormat="1" applyFont="1" applyAlignment="1"/>
    <xf numFmtId="0" fontId="5" fillId="0" borderId="0" xfId="0" applyFont="1" applyAlignment="1">
      <alignment horizontal="center"/>
    </xf>
    <xf numFmtId="20" fontId="2" fillId="0" borderId="0" xfId="0" applyNumberFormat="1" applyFont="1" applyAlignment="1">
      <alignment horizontal="center"/>
    </xf>
    <xf numFmtId="20" fontId="6" fillId="0" borderId="0" xfId="0" applyNumberFormat="1" applyFont="1" applyAlignment="1">
      <alignment horizontal="center"/>
    </xf>
    <xf numFmtId="20" fontId="7" fillId="0" borderId="0" xfId="0" applyNumberFormat="1" applyFont="1" applyAlignment="1"/>
    <xf numFmtId="0" fontId="8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left"/>
    </xf>
    <xf numFmtId="0" fontId="9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20" fontId="1" fillId="0" borderId="0" xfId="0" applyNumberFormat="1" applyFont="1" applyAlignment="1"/>
    <xf numFmtId="0" fontId="9" fillId="2" borderId="0" xfId="0" applyFont="1" applyFill="1" applyAlignment="1"/>
    <xf numFmtId="0" fontId="1" fillId="0" borderId="0" xfId="0" applyFont="1" applyAlignment="1"/>
    <xf numFmtId="0" fontId="1" fillId="0" borderId="0" xfId="0" applyFont="1" applyAlignment="1"/>
    <xf numFmtId="20" fontId="1" fillId="0" borderId="0" xfId="0" applyNumberFormat="1" applyFont="1" applyAlignment="1">
      <alignment horizontal="center"/>
    </xf>
    <xf numFmtId="0" fontId="9" fillId="0" borderId="0" xfId="0" applyFont="1" applyAlignment="1"/>
    <xf numFmtId="2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14" fontId="1" fillId="0" borderId="0" xfId="0" applyNumberFormat="1" applyFont="1" applyAlignment="1"/>
    <xf numFmtId="0" fontId="11" fillId="0" borderId="0" xfId="0" applyFont="1" applyAlignment="1"/>
    <xf numFmtId="20" fontId="12" fillId="0" borderId="0" xfId="0" applyNumberFormat="1" applyFont="1" applyAlignment="1"/>
    <xf numFmtId="164" fontId="1" fillId="0" borderId="0" xfId="0" applyNumberFormat="1" applyFont="1" applyAlignment="1"/>
    <xf numFmtId="165" fontId="1" fillId="0" borderId="0" xfId="0" applyNumberFormat="1" applyFont="1" applyAlignment="1"/>
    <xf numFmtId="20" fontId="1" fillId="0" borderId="0" xfId="0" applyNumberFormat="1" applyFont="1" applyAlignme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 applyAlignment="1"/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809625</xdr:colOff>
      <xdr:row>0</xdr:row>
      <xdr:rowOff>76200</xdr:rowOff>
    </xdr:from>
    <xdr:ext cx="857250" cy="857250"/>
    <xdr:pic>
      <xdr:nvPicPr>
        <xdr:cNvPr id="2" name="image2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419100</xdr:colOff>
      <xdr:row>0</xdr:row>
      <xdr:rowOff>104775</xdr:rowOff>
    </xdr:from>
    <xdr:ext cx="1000125" cy="828675"/>
    <xdr:pic>
      <xdr:nvPicPr>
        <xdr:cNvPr id="3" name="image1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390525</xdr:colOff>
      <xdr:row>27</xdr:row>
      <xdr:rowOff>276225</xdr:rowOff>
    </xdr:from>
    <xdr:ext cx="1000125" cy="828675"/>
    <xdr:pic>
      <xdr:nvPicPr>
        <xdr:cNvPr id="4" name="image1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838200</xdr:colOff>
      <xdr:row>27</xdr:row>
      <xdr:rowOff>247650</xdr:rowOff>
    </xdr:from>
    <xdr:ext cx="857250" cy="857250"/>
    <xdr:pic>
      <xdr:nvPicPr>
        <xdr:cNvPr id="5" name="image2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49"/>
  <sheetViews>
    <sheetView tabSelected="1" workbookViewId="0">
      <selection sqref="A1:XFD1"/>
    </sheetView>
  </sheetViews>
  <sheetFormatPr defaultColWidth="14.42578125" defaultRowHeight="15.75" customHeight="1" x14ac:dyDescent="0.2"/>
  <cols>
    <col min="1" max="1" width="6.140625" customWidth="1"/>
    <col min="2" max="2" width="47.7109375" customWidth="1"/>
    <col min="3" max="3" width="8.140625" customWidth="1"/>
    <col min="4" max="4" width="8.42578125" customWidth="1"/>
    <col min="5" max="5" width="8.5703125" customWidth="1"/>
    <col min="6" max="6" width="19.42578125" customWidth="1"/>
    <col min="7" max="7" width="15.5703125" customWidth="1"/>
  </cols>
  <sheetData>
    <row r="1" spans="1:26" ht="14.25" customHeight="1" x14ac:dyDescent="0.2">
      <c r="A1" s="1"/>
      <c r="B1" s="1"/>
      <c r="C1" s="2"/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6.75" customHeight="1" x14ac:dyDescent="0.2">
      <c r="A2" s="1"/>
      <c r="B2" s="1"/>
      <c r="C2" s="2" t="s">
        <v>0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 x14ac:dyDescent="0.2">
      <c r="A3" s="1"/>
      <c r="B3" s="42" t="s">
        <v>1</v>
      </c>
      <c r="C3" s="43"/>
      <c r="D3" s="4"/>
      <c r="E3" s="4"/>
      <c r="F3" s="4"/>
      <c r="G3" s="4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 x14ac:dyDescent="0.2">
      <c r="A4" s="1"/>
      <c r="B4" s="5" t="s">
        <v>2</v>
      </c>
      <c r="C4" s="6"/>
      <c r="D4" s="4"/>
      <c r="E4" s="4"/>
      <c r="F4" s="4"/>
      <c r="G4" s="4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 x14ac:dyDescent="0.2">
      <c r="A5" s="1"/>
      <c r="B5" s="4"/>
      <c r="C5" s="7" t="s">
        <v>3</v>
      </c>
      <c r="D5" s="8" t="s">
        <v>4</v>
      </c>
      <c r="E5" s="9" t="s">
        <v>5</v>
      </c>
      <c r="F5" s="10" t="s">
        <v>6</v>
      </c>
      <c r="G5" s="11" t="s">
        <v>7</v>
      </c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 x14ac:dyDescent="0.2">
      <c r="A6" s="1"/>
      <c r="B6" s="12" t="s">
        <v>8</v>
      </c>
      <c r="C6" s="13">
        <v>0.79166666666666663</v>
      </c>
      <c r="D6" s="14">
        <f t="shared" ref="D6:D26" si="0">C6+E6</f>
        <v>0.79236111111111107</v>
      </c>
      <c r="E6" s="15">
        <v>6.9444444444444447E-4</v>
      </c>
      <c r="F6" s="16" t="s">
        <v>9</v>
      </c>
      <c r="G6" s="17"/>
      <c r="H6" s="1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 x14ac:dyDescent="0.2">
      <c r="A7" s="1"/>
      <c r="B7" s="19" t="s">
        <v>10</v>
      </c>
      <c r="C7" s="20">
        <f t="shared" ref="C7:C26" si="1">D6</f>
        <v>0.79236111111111107</v>
      </c>
      <c r="D7" s="14">
        <f t="shared" si="0"/>
        <v>0.79374999999999996</v>
      </c>
      <c r="E7" s="21">
        <v>1.3888888888888889E-3</v>
      </c>
      <c r="F7" s="22" t="s">
        <v>11</v>
      </c>
      <c r="G7" s="17"/>
      <c r="H7" s="1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5" customHeight="1" x14ac:dyDescent="0.2">
      <c r="A8" s="1"/>
      <c r="B8" s="12" t="s">
        <v>12</v>
      </c>
      <c r="C8" s="20">
        <f t="shared" si="1"/>
        <v>0.79374999999999996</v>
      </c>
      <c r="D8" s="14">
        <f t="shared" si="0"/>
        <v>0.7944444444444444</v>
      </c>
      <c r="E8" s="21">
        <v>6.9444444444444447E-4</v>
      </c>
      <c r="F8" s="22" t="s">
        <v>13</v>
      </c>
      <c r="G8" s="23"/>
      <c r="H8" s="1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 x14ac:dyDescent="0.2">
      <c r="A9" s="1"/>
      <c r="B9" s="12" t="s">
        <v>14</v>
      </c>
      <c r="C9" s="20">
        <f t="shared" si="1"/>
        <v>0.7944444444444444</v>
      </c>
      <c r="D9" s="14">
        <f t="shared" si="0"/>
        <v>0.79513888888888884</v>
      </c>
      <c r="E9" s="21">
        <v>6.9444444444444447E-4</v>
      </c>
      <c r="F9" s="22" t="s">
        <v>15</v>
      </c>
      <c r="G9" s="17"/>
      <c r="H9" s="1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5" customHeight="1" x14ac:dyDescent="0.2">
      <c r="A10" s="1"/>
      <c r="B10" s="19" t="s">
        <v>16</v>
      </c>
      <c r="C10" s="20">
        <f t="shared" si="1"/>
        <v>0.79513888888888884</v>
      </c>
      <c r="D10" s="14">
        <f t="shared" si="0"/>
        <v>0.79722222222222217</v>
      </c>
      <c r="E10" s="21">
        <v>2.0833333333333333E-3</v>
      </c>
      <c r="F10" s="24" t="s">
        <v>16</v>
      </c>
      <c r="G10" s="17"/>
      <c r="H10" s="1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5" customHeight="1" x14ac:dyDescent="0.2">
      <c r="A11" s="1"/>
      <c r="B11" s="12" t="s">
        <v>17</v>
      </c>
      <c r="C11" s="20">
        <f t="shared" si="1"/>
        <v>0.79722222222222217</v>
      </c>
      <c r="D11" s="14">
        <f t="shared" si="0"/>
        <v>0.81458333333333333</v>
      </c>
      <c r="E11" s="21">
        <v>1.7361111111111112E-2</v>
      </c>
      <c r="F11" s="22" t="s">
        <v>18</v>
      </c>
      <c r="G11" s="17"/>
      <c r="H11" s="1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 x14ac:dyDescent="0.2">
      <c r="A12" s="1"/>
      <c r="B12" s="12" t="s">
        <v>19</v>
      </c>
      <c r="C12" s="20">
        <f t="shared" si="1"/>
        <v>0.81458333333333333</v>
      </c>
      <c r="D12" s="14">
        <f t="shared" si="0"/>
        <v>0.82361111111111107</v>
      </c>
      <c r="E12" s="21">
        <v>9.0277777777777769E-3</v>
      </c>
      <c r="F12" s="22" t="s">
        <v>20</v>
      </c>
      <c r="G12" s="25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 x14ac:dyDescent="0.2">
      <c r="A13" s="1"/>
      <c r="B13" s="12" t="s">
        <v>21</v>
      </c>
      <c r="C13" s="20">
        <f t="shared" si="1"/>
        <v>0.82361111111111107</v>
      </c>
      <c r="D13" s="14">
        <f t="shared" si="0"/>
        <v>0.82708333333333328</v>
      </c>
      <c r="E13" s="26">
        <v>3.472222222222222E-3</v>
      </c>
      <c r="F13" s="24"/>
      <c r="G13" s="27"/>
      <c r="H13" s="1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 x14ac:dyDescent="0.2">
      <c r="A14" s="1"/>
      <c r="B14" s="19" t="s">
        <v>22</v>
      </c>
      <c r="C14" s="20">
        <f t="shared" si="1"/>
        <v>0.82708333333333328</v>
      </c>
      <c r="D14" s="14">
        <f t="shared" si="0"/>
        <v>0.83194444444444438</v>
      </c>
      <c r="E14" s="26">
        <v>4.8611111111111112E-3</v>
      </c>
      <c r="F14" s="22" t="s">
        <v>23</v>
      </c>
      <c r="G14" s="17"/>
      <c r="H14" s="18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 x14ac:dyDescent="0.2">
      <c r="A15" s="1"/>
      <c r="B15" s="19" t="s">
        <v>24</v>
      </c>
      <c r="C15" s="20">
        <f t="shared" si="1"/>
        <v>0.83194444444444438</v>
      </c>
      <c r="D15" s="14">
        <f t="shared" si="0"/>
        <v>0.83680555555555547</v>
      </c>
      <c r="E15" s="26">
        <v>4.8611111111111112E-3</v>
      </c>
      <c r="F15" s="22" t="s">
        <v>23</v>
      </c>
      <c r="G15" s="17"/>
      <c r="H15" s="18"/>
      <c r="I15" s="3"/>
      <c r="J15" s="3"/>
      <c r="K15" s="3"/>
      <c r="L15" s="3"/>
      <c r="M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5" customHeight="1" x14ac:dyDescent="0.2">
      <c r="A16" s="1"/>
      <c r="B16" s="19" t="s">
        <v>25</v>
      </c>
      <c r="C16" s="20">
        <f t="shared" si="1"/>
        <v>0.83680555555555547</v>
      </c>
      <c r="D16" s="14">
        <f t="shared" si="0"/>
        <v>0.84166666666666656</v>
      </c>
      <c r="E16" s="26">
        <v>4.8611111111111112E-3</v>
      </c>
      <c r="F16" s="22" t="s">
        <v>23</v>
      </c>
      <c r="G16" s="17"/>
      <c r="H16" s="18"/>
      <c r="I16" s="3"/>
      <c r="J16" s="3"/>
      <c r="K16" s="3"/>
      <c r="L16" s="3"/>
      <c r="M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 x14ac:dyDescent="0.2">
      <c r="A17" s="1"/>
      <c r="B17" s="19" t="s">
        <v>26</v>
      </c>
      <c r="C17" s="28">
        <f t="shared" si="1"/>
        <v>0.84166666666666656</v>
      </c>
      <c r="D17" s="14">
        <f t="shared" si="0"/>
        <v>0.84652777777777766</v>
      </c>
      <c r="E17" s="26">
        <v>4.8611111111111112E-3</v>
      </c>
      <c r="F17" s="22" t="s">
        <v>23</v>
      </c>
      <c r="G17" s="17"/>
      <c r="H17" s="18"/>
      <c r="I17" s="3"/>
      <c r="J17" s="3"/>
      <c r="K17" s="3"/>
      <c r="L17" s="3"/>
      <c r="M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 x14ac:dyDescent="0.2">
      <c r="A18" s="1"/>
      <c r="B18" s="12" t="s">
        <v>27</v>
      </c>
      <c r="C18" s="28">
        <f t="shared" si="1"/>
        <v>0.84652777777777766</v>
      </c>
      <c r="D18" s="28">
        <f t="shared" si="0"/>
        <v>0.84861111111111098</v>
      </c>
      <c r="E18" s="26">
        <v>2.0833333333333333E-3</v>
      </c>
      <c r="F18" s="22" t="s">
        <v>28</v>
      </c>
      <c r="G18" s="17"/>
      <c r="H18" s="18"/>
      <c r="I18" s="3"/>
      <c r="J18" s="3"/>
      <c r="K18" s="3"/>
      <c r="L18" s="3"/>
      <c r="M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 x14ac:dyDescent="0.2">
      <c r="A19" s="1"/>
      <c r="B19" s="12" t="s">
        <v>29</v>
      </c>
      <c r="C19" s="28">
        <f t="shared" si="1"/>
        <v>0.84861111111111098</v>
      </c>
      <c r="D19" s="28">
        <f t="shared" si="0"/>
        <v>0.85069444444444431</v>
      </c>
      <c r="E19" s="26">
        <v>2.0833333333333333E-3</v>
      </c>
      <c r="F19" s="22" t="s">
        <v>28</v>
      </c>
      <c r="G19" s="17"/>
      <c r="H19" s="1"/>
      <c r="I19" s="3"/>
      <c r="J19" s="3"/>
      <c r="K19" s="3"/>
      <c r="L19" s="3"/>
      <c r="M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 x14ac:dyDescent="0.2">
      <c r="A20" s="1"/>
      <c r="B20" s="12" t="s">
        <v>30</v>
      </c>
      <c r="C20" s="28">
        <f t="shared" si="1"/>
        <v>0.85069444444444431</v>
      </c>
      <c r="D20" s="28">
        <f t="shared" si="0"/>
        <v>0.85277777777777763</v>
      </c>
      <c r="E20" s="26">
        <v>2.0833333333333333E-3</v>
      </c>
      <c r="F20" s="22" t="s">
        <v>28</v>
      </c>
      <c r="G20" s="17"/>
      <c r="H20" s="18"/>
      <c r="I20" s="3"/>
      <c r="J20" s="3"/>
      <c r="K20" s="3"/>
      <c r="L20" s="3"/>
      <c r="M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 x14ac:dyDescent="0.2">
      <c r="A21" s="1"/>
      <c r="B21" s="19" t="s">
        <v>31</v>
      </c>
      <c r="C21" s="28">
        <f t="shared" si="1"/>
        <v>0.85277777777777763</v>
      </c>
      <c r="D21" s="28">
        <f t="shared" si="0"/>
        <v>0.85486111111111096</v>
      </c>
      <c r="E21" s="26">
        <v>2.0833333333333333E-3</v>
      </c>
      <c r="F21" s="24" t="s">
        <v>28</v>
      </c>
      <c r="G21" s="25"/>
      <c r="H21" s="18"/>
      <c r="I21" s="3"/>
      <c r="J21" s="3"/>
      <c r="K21" s="3"/>
      <c r="L21" s="3"/>
      <c r="M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 x14ac:dyDescent="0.2">
      <c r="A22" s="1"/>
      <c r="B22" s="12" t="s">
        <v>32</v>
      </c>
      <c r="C22" s="28">
        <f t="shared" si="1"/>
        <v>0.85486111111111096</v>
      </c>
      <c r="D22" s="28">
        <f t="shared" si="0"/>
        <v>0.85624999999999984</v>
      </c>
      <c r="E22" s="26">
        <v>1.3888888888888889E-3</v>
      </c>
      <c r="F22" s="22" t="s">
        <v>13</v>
      </c>
      <c r="G22" s="17"/>
      <c r="H22" s="18"/>
      <c r="I22" s="3"/>
      <c r="J22" s="3"/>
      <c r="K22" s="3"/>
      <c r="L22" s="3"/>
      <c r="M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 x14ac:dyDescent="0.2">
      <c r="A23" s="1"/>
      <c r="B23" s="12" t="s">
        <v>33</v>
      </c>
      <c r="C23" s="28">
        <f t="shared" si="1"/>
        <v>0.85624999999999984</v>
      </c>
      <c r="D23" s="28">
        <f t="shared" si="0"/>
        <v>0.85763888888888873</v>
      </c>
      <c r="E23" s="26">
        <v>1.3888888888888889E-3</v>
      </c>
      <c r="F23" s="22" t="s">
        <v>15</v>
      </c>
      <c r="H23" s="18"/>
      <c r="I23" s="3"/>
      <c r="J23" s="3"/>
      <c r="K23" s="3"/>
      <c r="L23" s="3"/>
      <c r="M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x14ac:dyDescent="0.2">
      <c r="A24" s="1"/>
      <c r="B24" s="19" t="s">
        <v>34</v>
      </c>
      <c r="C24" s="28">
        <f t="shared" si="1"/>
        <v>0.85763888888888873</v>
      </c>
      <c r="D24" s="28">
        <f t="shared" si="0"/>
        <v>0.86111111111111094</v>
      </c>
      <c r="E24" s="21">
        <v>3.472222222222222E-3</v>
      </c>
      <c r="F24" s="24" t="s">
        <v>34</v>
      </c>
      <c r="H24" s="18"/>
      <c r="I24" s="3"/>
      <c r="J24" s="3"/>
      <c r="K24" s="3"/>
      <c r="L24" s="3"/>
      <c r="M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x14ac:dyDescent="0.2">
      <c r="A25" s="1"/>
      <c r="B25" s="29" t="s">
        <v>35</v>
      </c>
      <c r="C25" s="28">
        <f t="shared" si="1"/>
        <v>0.86111111111111094</v>
      </c>
      <c r="D25" s="28">
        <f t="shared" si="0"/>
        <v>0.87152777777777757</v>
      </c>
      <c r="E25" s="21">
        <v>1.0416666666666666E-2</v>
      </c>
      <c r="F25" s="22" t="s">
        <v>36</v>
      </c>
      <c r="G25" s="17"/>
      <c r="H25" s="1"/>
      <c r="I25" s="3"/>
      <c r="J25" s="3"/>
      <c r="K25" s="3"/>
      <c r="L25" s="3"/>
      <c r="M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2">
      <c r="A26" s="1"/>
      <c r="B26" s="30" t="s">
        <v>37</v>
      </c>
      <c r="C26" s="28">
        <f t="shared" si="1"/>
        <v>0.87152777777777757</v>
      </c>
      <c r="D26" s="28">
        <f t="shared" si="0"/>
        <v>0.87499999999999978</v>
      </c>
      <c r="E26" s="21">
        <v>3.472222222222222E-3</v>
      </c>
      <c r="F26" s="4" t="s">
        <v>11</v>
      </c>
      <c r="G26" s="17"/>
      <c r="H26" s="1"/>
      <c r="I26" s="3"/>
      <c r="J26" s="3"/>
      <c r="K26" s="3"/>
      <c r="L26" s="3"/>
      <c r="M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8.75" customHeight="1" x14ac:dyDescent="0.2">
      <c r="A27" s="25"/>
      <c r="B27" s="31"/>
      <c r="C27" s="28"/>
      <c r="D27" s="28"/>
      <c r="E27" s="28"/>
      <c r="F27" s="25"/>
      <c r="G27" s="27"/>
      <c r="H27" s="25"/>
      <c r="I27" s="3"/>
      <c r="J27" s="3"/>
      <c r="K27" s="3"/>
      <c r="L27" s="3"/>
      <c r="M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2.25" customHeight="1" x14ac:dyDescent="0.25">
      <c r="A28" s="1"/>
      <c r="B28" s="31"/>
      <c r="C28" s="44" t="str">
        <f>C2</f>
        <v>WHERE LEADERS ARE MADE</v>
      </c>
      <c r="D28" s="14"/>
      <c r="E28" s="26"/>
      <c r="F28" s="4"/>
      <c r="G28" s="32"/>
      <c r="H28" s="1"/>
      <c r="I28" s="3"/>
      <c r="J28" s="3"/>
      <c r="K28" s="3"/>
      <c r="L28" s="3"/>
      <c r="M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x14ac:dyDescent="0.2">
      <c r="A29" s="1"/>
      <c r="B29" s="33" t="str">
        <f>B3</f>
        <v>Vancouver Gavel Club Meeting Agenda</v>
      </c>
      <c r="C29" s="1"/>
      <c r="D29" s="1"/>
      <c r="E29" s="1"/>
      <c r="F29" s="1"/>
      <c r="G29" s="1"/>
      <c r="H29" s="1"/>
      <c r="I29" s="3"/>
      <c r="J29" s="3"/>
      <c r="K29" s="3"/>
      <c r="L29" s="3"/>
      <c r="M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x14ac:dyDescent="0.2">
      <c r="A30" s="1"/>
      <c r="B30" s="34" t="str">
        <f>B4</f>
        <v>Date:_________</v>
      </c>
      <c r="C30" s="35"/>
      <c r="D30" s="1"/>
      <c r="E30" s="1"/>
      <c r="F30" s="1"/>
      <c r="G30" s="1"/>
      <c r="H30" s="1"/>
      <c r="I30" s="3"/>
      <c r="J30" s="3"/>
      <c r="K30" s="3"/>
      <c r="L30" s="3"/>
      <c r="M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x14ac:dyDescent="0.2">
      <c r="A31" s="1"/>
      <c r="B31" s="1"/>
      <c r="C31" s="36" t="str">
        <f>C5</f>
        <v>From</v>
      </c>
      <c r="D31" s="37" t="str">
        <f>D5</f>
        <v>To</v>
      </c>
      <c r="E31" s="37" t="str">
        <f>E5</f>
        <v>Minutes</v>
      </c>
      <c r="F31" s="37" t="str">
        <f>F5</f>
        <v>Role</v>
      </c>
      <c r="G31" s="36" t="str">
        <f>G5</f>
        <v>Name</v>
      </c>
      <c r="H31" s="1"/>
      <c r="I31" s="3"/>
      <c r="J31" s="3"/>
      <c r="K31" s="3"/>
      <c r="L31" s="3"/>
      <c r="M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2">
      <c r="A32" s="1"/>
      <c r="B32" s="1" t="str">
        <f>B6</f>
        <v>Introducing Toastmaster of the day</v>
      </c>
      <c r="C32" s="38">
        <f>C6</f>
        <v>0.79166666666666663</v>
      </c>
      <c r="D32" s="39">
        <f>D6</f>
        <v>0.79236111111111107</v>
      </c>
      <c r="E32" s="40">
        <f>E6</f>
        <v>6.9444444444444447E-4</v>
      </c>
      <c r="F32" s="40" t="str">
        <f>F6</f>
        <v>Sergeant-at-Arms</v>
      </c>
      <c r="G32" s="1">
        <f>G6</f>
        <v>0</v>
      </c>
      <c r="H32" s="1"/>
      <c r="I32" s="3"/>
      <c r="J32" s="3"/>
      <c r="K32" s="3"/>
      <c r="L32" s="3"/>
      <c r="M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2">
      <c r="A33" s="1"/>
      <c r="B33" s="1" t="str">
        <f>B7</f>
        <v>Opening the meeting:</v>
      </c>
      <c r="C33" s="38">
        <f>C7</f>
        <v>0.79236111111111107</v>
      </c>
      <c r="D33" s="39">
        <f>D7</f>
        <v>0.79374999999999996</v>
      </c>
      <c r="E33" s="40">
        <f>E7</f>
        <v>1.3888888888888889E-3</v>
      </c>
      <c r="F33" s="40" t="str">
        <f>F7</f>
        <v>Chair</v>
      </c>
      <c r="G33" s="1">
        <f>G7</f>
        <v>0</v>
      </c>
      <c r="H33" s="1"/>
      <c r="I33" s="3"/>
      <c r="J33" s="3"/>
      <c r="K33" s="3"/>
      <c r="L33" s="3"/>
      <c r="M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2">
      <c r="A34" s="1"/>
      <c r="B34" s="1" t="str">
        <f>B8</f>
        <v>Meeting Role: Timer</v>
      </c>
      <c r="C34" s="38">
        <f>C8</f>
        <v>0.79374999999999996</v>
      </c>
      <c r="D34" s="39">
        <f>D8</f>
        <v>0.7944444444444444</v>
      </c>
      <c r="E34" s="40">
        <f>E8</f>
        <v>6.9444444444444447E-4</v>
      </c>
      <c r="F34" s="40" t="str">
        <f>F8</f>
        <v>Timer</v>
      </c>
      <c r="G34" s="1">
        <f>G8</f>
        <v>0</v>
      </c>
      <c r="H34" s="1"/>
      <c r="I34" s="3"/>
      <c r="J34" s="3"/>
      <c r="K34" s="3"/>
      <c r="L34" s="3"/>
      <c r="M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2">
      <c r="A35" s="1"/>
      <c r="B35" s="1" t="str">
        <f>B9</f>
        <v>Meeting Role: Ah Counter</v>
      </c>
      <c r="C35" s="38">
        <f>C9</f>
        <v>0.7944444444444444</v>
      </c>
      <c r="D35" s="39">
        <f>D9</f>
        <v>0.79513888888888884</v>
      </c>
      <c r="E35" s="40">
        <f>E9</f>
        <v>6.9444444444444447E-4</v>
      </c>
      <c r="F35" s="40" t="str">
        <f>F9</f>
        <v>Grammarian</v>
      </c>
      <c r="G35" s="1">
        <f>G9</f>
        <v>0</v>
      </c>
      <c r="H35" s="1"/>
      <c r="I35" s="3"/>
      <c r="J35" s="3"/>
      <c r="K35" s="3"/>
      <c r="L35" s="3"/>
      <c r="M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2">
      <c r="A36" s="1"/>
      <c r="B36" s="1" t="str">
        <f>B10</f>
        <v>Joke Master</v>
      </c>
      <c r="C36" s="38">
        <f>C10</f>
        <v>0.79513888888888884</v>
      </c>
      <c r="D36" s="39">
        <f>D10</f>
        <v>0.79722222222222217</v>
      </c>
      <c r="E36" s="40">
        <f>E10</f>
        <v>2.0833333333333333E-3</v>
      </c>
      <c r="F36" s="1" t="str">
        <f>F10</f>
        <v>Joke Master</v>
      </c>
      <c r="G36" s="1">
        <f>G10</f>
        <v>0</v>
      </c>
      <c r="H36" s="1"/>
      <c r="I36" s="3"/>
      <c r="J36" s="3"/>
      <c r="K36" s="3"/>
      <c r="L36" s="3"/>
      <c r="M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2">
      <c r="A37" s="1"/>
      <c r="B37" s="1" t="str">
        <f>B11</f>
        <v>Table Topic session</v>
      </c>
      <c r="C37" s="38">
        <f>C11</f>
        <v>0.79722222222222217</v>
      </c>
      <c r="D37" s="39">
        <f>D11</f>
        <v>0.81458333333333333</v>
      </c>
      <c r="E37" s="40">
        <f>E11</f>
        <v>1.7361111111111112E-2</v>
      </c>
      <c r="F37" s="40" t="str">
        <f>F11</f>
        <v>Table Topic Master</v>
      </c>
      <c r="G37" s="1">
        <f>G11</f>
        <v>0</v>
      </c>
      <c r="H37" s="1"/>
      <c r="I37" s="3"/>
      <c r="J37" s="3"/>
      <c r="K37" s="3"/>
      <c r="L37" s="3"/>
      <c r="M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2">
      <c r="A38" s="1"/>
      <c r="B38" s="1" t="str">
        <f>B12</f>
        <v>Table Topic evaluation</v>
      </c>
      <c r="C38" s="38">
        <f>C12</f>
        <v>0.81458333333333333</v>
      </c>
      <c r="D38" s="39">
        <f>D12</f>
        <v>0.82361111111111107</v>
      </c>
      <c r="E38" s="40">
        <f>E12</f>
        <v>9.0277777777777769E-3</v>
      </c>
      <c r="F38" s="40" t="str">
        <f>F12</f>
        <v>Table Topic Evaluator</v>
      </c>
      <c r="G38" s="1">
        <f>G12</f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2">
      <c r="A39" s="1"/>
      <c r="B39" s="1" t="str">
        <f>B13</f>
        <v>Break</v>
      </c>
      <c r="C39" s="38">
        <f>C13</f>
        <v>0.82361111111111107</v>
      </c>
      <c r="D39" s="39">
        <f>D13</f>
        <v>0.82708333333333328</v>
      </c>
      <c r="E39" s="40">
        <f>E13</f>
        <v>3.472222222222222E-3</v>
      </c>
      <c r="F39" s="1"/>
      <c r="G39" s="1">
        <f>G13</f>
        <v>0</v>
      </c>
      <c r="H39" s="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2">
      <c r="A40" s="1"/>
      <c r="B40" s="1" t="str">
        <f>B14</f>
        <v xml:space="preserve">Prepared speech 1 -  Speech #: </v>
      </c>
      <c r="C40" s="38">
        <f>C14</f>
        <v>0.82708333333333328</v>
      </c>
      <c r="D40" s="39">
        <f>D14</f>
        <v>0.83194444444444438</v>
      </c>
      <c r="E40" s="40">
        <f>E14</f>
        <v>4.8611111111111112E-3</v>
      </c>
      <c r="F40" s="40" t="str">
        <f>F14</f>
        <v>Speaker</v>
      </c>
      <c r="G40" s="1">
        <f>G14</f>
        <v>0</v>
      </c>
      <c r="H40" s="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2">
      <c r="A41" s="1"/>
      <c r="B41" s="1" t="str">
        <f>B15</f>
        <v>Prepared speech 2 -  Speech #:</v>
      </c>
      <c r="C41" s="38">
        <f>C15</f>
        <v>0.83194444444444438</v>
      </c>
      <c r="D41" s="39">
        <f>D15</f>
        <v>0.83680555555555547</v>
      </c>
      <c r="E41" s="40">
        <f>E15</f>
        <v>4.8611111111111112E-3</v>
      </c>
      <c r="F41" s="40" t="str">
        <f>F15</f>
        <v>Speaker</v>
      </c>
      <c r="G41" s="1">
        <f>G15</f>
        <v>0</v>
      </c>
      <c r="H41" s="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2">
      <c r="A42" s="1"/>
      <c r="B42" s="1" t="str">
        <f>B16</f>
        <v xml:space="preserve">Prepared speech 3 -  Speech #: </v>
      </c>
      <c r="C42" s="38">
        <f>C16</f>
        <v>0.83680555555555547</v>
      </c>
      <c r="D42" s="39">
        <f>D16</f>
        <v>0.84166666666666656</v>
      </c>
      <c r="E42" s="40">
        <f>E16</f>
        <v>4.8611111111111112E-3</v>
      </c>
      <c r="F42" s="40" t="str">
        <f>F16</f>
        <v>Speaker</v>
      </c>
      <c r="G42" s="1">
        <f>G16</f>
        <v>0</v>
      </c>
      <c r="H42" s="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">
      <c r="A43" s="1"/>
      <c r="B43" s="1" t="str">
        <f>B17</f>
        <v xml:space="preserve">Prepared speech 4 -  Speech #: </v>
      </c>
      <c r="C43" s="40">
        <f>C17</f>
        <v>0.84166666666666656</v>
      </c>
      <c r="D43" s="39">
        <f>D17</f>
        <v>0.84652777777777766</v>
      </c>
      <c r="E43" s="40">
        <f>E17</f>
        <v>4.8611111111111112E-3</v>
      </c>
      <c r="F43" s="40" t="str">
        <f>F17</f>
        <v>Speaker</v>
      </c>
      <c r="G43" s="1">
        <f>G17</f>
        <v>0</v>
      </c>
      <c r="H43" s="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2">
      <c r="A44" s="1"/>
      <c r="B44" s="1" t="str">
        <f>B18</f>
        <v>Speech Evaluation 1</v>
      </c>
      <c r="C44" s="40">
        <f>C18</f>
        <v>0.84652777777777766</v>
      </c>
      <c r="D44" s="40">
        <f>D18</f>
        <v>0.84861111111111098</v>
      </c>
      <c r="E44" s="40">
        <f>E18</f>
        <v>2.0833333333333333E-3</v>
      </c>
      <c r="F44" s="40" t="str">
        <f>F18</f>
        <v>Speech Evaluator</v>
      </c>
      <c r="G44" s="1">
        <f>G18</f>
        <v>0</v>
      </c>
      <c r="H44" s="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 x14ac:dyDescent="0.2">
      <c r="A45" s="1"/>
      <c r="B45" s="1" t="str">
        <f>B19</f>
        <v>Speech Evaluation 2</v>
      </c>
      <c r="C45" s="40">
        <f>C19</f>
        <v>0.84861111111111098</v>
      </c>
      <c r="D45" s="40">
        <f>D19</f>
        <v>0.85069444444444431</v>
      </c>
      <c r="E45" s="40">
        <f>E19</f>
        <v>2.0833333333333333E-3</v>
      </c>
      <c r="F45" s="40" t="str">
        <f>F19</f>
        <v>Speech Evaluator</v>
      </c>
      <c r="G45" s="1">
        <f>G19</f>
        <v>0</v>
      </c>
      <c r="H45" s="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 x14ac:dyDescent="0.2">
      <c r="A46" s="1"/>
      <c r="B46" s="1" t="str">
        <f>B20</f>
        <v>Speech Evaluation 3</v>
      </c>
      <c r="C46" s="40">
        <f>C20</f>
        <v>0.85069444444444431</v>
      </c>
      <c r="D46" s="40">
        <f>D20</f>
        <v>0.85277777777777763</v>
      </c>
      <c r="E46" s="40">
        <f>E20</f>
        <v>2.0833333333333333E-3</v>
      </c>
      <c r="F46" s="40" t="str">
        <f>F20</f>
        <v>Speech Evaluator</v>
      </c>
      <c r="G46" s="1">
        <f>G20</f>
        <v>0</v>
      </c>
      <c r="H46" s="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2">
      <c r="A47" s="1"/>
      <c r="B47" s="1" t="str">
        <f>B21</f>
        <v>Speech Evaluation 4</v>
      </c>
      <c r="C47" s="40">
        <f>C21</f>
        <v>0.85277777777777763</v>
      </c>
      <c r="D47" s="40">
        <f>D21</f>
        <v>0.85486111111111096</v>
      </c>
      <c r="E47" s="40">
        <f>E21</f>
        <v>2.0833333333333333E-3</v>
      </c>
      <c r="F47" s="1" t="str">
        <f>F21</f>
        <v>Speech Evaluator</v>
      </c>
      <c r="G47" s="1">
        <f>G21</f>
        <v>0</v>
      </c>
      <c r="H47" s="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2">
      <c r="A48" s="1"/>
      <c r="B48" s="1" t="str">
        <f>B22</f>
        <v>Timer's report</v>
      </c>
      <c r="C48" s="40">
        <f>C22</f>
        <v>0.85486111111111096</v>
      </c>
      <c r="D48" s="40">
        <f>D22</f>
        <v>0.85624999999999984</v>
      </c>
      <c r="E48" s="40">
        <f>E22</f>
        <v>1.3888888888888889E-3</v>
      </c>
      <c r="F48" s="40" t="str">
        <f>F22</f>
        <v>Timer</v>
      </c>
      <c r="G48" s="1">
        <f>G22</f>
        <v>0</v>
      </c>
      <c r="H48" s="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">
      <c r="A49" s="1"/>
      <c r="B49" s="1" t="str">
        <f>B23</f>
        <v>Ah Counter's Report</v>
      </c>
      <c r="C49" s="40">
        <f>C23</f>
        <v>0.85624999999999984</v>
      </c>
      <c r="D49" s="40">
        <f>D23</f>
        <v>0.85763888888888873</v>
      </c>
      <c r="E49" s="40">
        <f>E23</f>
        <v>1.3888888888888889E-3</v>
      </c>
      <c r="F49" s="40" t="str">
        <f>F23</f>
        <v>Grammarian</v>
      </c>
      <c r="G49" s="1">
        <f>G23</f>
        <v>0</v>
      </c>
      <c r="H49" s="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2">
      <c r="A50" s="1"/>
      <c r="B50" s="1" t="str">
        <f>B24</f>
        <v>Hawk Master</v>
      </c>
      <c r="C50" s="40">
        <f>C24</f>
        <v>0.85763888888888873</v>
      </c>
      <c r="D50" s="40">
        <f>D24</f>
        <v>0.86111111111111094</v>
      </c>
      <c r="E50" s="40">
        <f>E24</f>
        <v>3.472222222222222E-3</v>
      </c>
      <c r="F50" s="1" t="str">
        <f>F24</f>
        <v>Hawk Master</v>
      </c>
      <c r="G50" s="1">
        <f>G24</f>
        <v>0</v>
      </c>
      <c r="H50" s="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2">
      <c r="A51" s="1"/>
      <c r="B51" s="1" t="str">
        <f>B25</f>
        <v>General Evaluation</v>
      </c>
      <c r="C51" s="40">
        <f>C25</f>
        <v>0.86111111111111094</v>
      </c>
      <c r="D51" s="40">
        <f>D25</f>
        <v>0.87152777777777757</v>
      </c>
      <c r="E51" s="40">
        <f>E25</f>
        <v>1.0416666666666666E-2</v>
      </c>
      <c r="F51" s="40" t="str">
        <f>F25</f>
        <v>General Evaluator</v>
      </c>
      <c r="G51" s="1">
        <f>G25</f>
        <v>0</v>
      </c>
      <c r="H51" s="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2">
      <c r="A52" s="1"/>
      <c r="B52" s="1" t="str">
        <f>B26</f>
        <v>Guest Comments &amp; Announcements</v>
      </c>
      <c r="C52" s="40">
        <f>C26</f>
        <v>0.87152777777777757</v>
      </c>
      <c r="D52" s="40">
        <f>D26</f>
        <v>0.87499999999999978</v>
      </c>
      <c r="E52" s="40">
        <f>E26</f>
        <v>3.472222222222222E-3</v>
      </c>
      <c r="F52" s="1" t="str">
        <f>F26</f>
        <v>Chair</v>
      </c>
      <c r="G52" s="1">
        <f>G26</f>
        <v>0</v>
      </c>
      <c r="H52" s="1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1"/>
      <c r="B53" s="1"/>
      <c r="C53" s="38"/>
      <c r="D53" s="39"/>
      <c r="E53" s="40"/>
      <c r="F53" s="1"/>
      <c r="G53" s="1"/>
      <c r="H53" s="1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1"/>
      <c r="B55" s="1"/>
      <c r="C55" s="35"/>
      <c r="D55" s="1"/>
      <c r="E55" s="1"/>
      <c r="F55" s="1"/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0.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0.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0.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0.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0.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0.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6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6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6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6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6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6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6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" customHeight="1" x14ac:dyDescent="0.2">
      <c r="A69" s="1"/>
      <c r="B69" s="25"/>
      <c r="C69" s="41"/>
      <c r="D69" s="41"/>
      <c r="E69" s="28"/>
      <c r="F69" s="25"/>
      <c r="G69" s="25"/>
      <c r="H69" s="18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6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6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6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6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6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6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6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6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6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6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6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6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6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6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6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6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6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6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6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6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6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6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6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6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6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6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6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6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6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6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6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6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6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6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6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6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6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6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6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6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6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6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6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6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6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6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6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6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6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6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6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6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6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6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6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6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6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6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6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6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6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6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6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6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6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6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6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6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6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6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6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6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6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6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6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6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6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6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6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6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6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6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6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6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6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6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6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6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6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6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6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6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6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6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6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6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6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6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6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6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6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6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6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6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6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6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6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6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6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6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6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6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6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6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6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6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6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6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6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6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6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6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6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6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6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6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6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6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6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6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6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6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6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6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6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6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6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6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6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6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6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6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6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6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6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6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6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6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6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6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6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6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6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6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6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6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6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6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6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6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6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6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6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6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6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6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6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6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6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6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6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6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6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6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6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6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6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6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6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6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6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6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6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6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6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6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6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6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6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6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6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6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6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6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6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6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6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6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6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6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6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6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6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6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6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6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6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6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6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6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6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6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6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6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6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6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6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6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6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6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6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6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6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6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6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6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6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6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6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6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6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6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6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6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6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6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6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6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6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6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6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6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6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6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6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6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6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6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6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6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6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6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6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6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6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6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6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6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6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6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6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6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6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6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6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6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6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6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6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6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6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6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6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6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6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6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6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6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6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6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6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6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6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6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6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6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6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6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6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6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6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6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6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6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6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6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6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6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6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6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6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6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6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6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6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6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6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6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6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6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6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6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6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6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6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6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6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6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6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6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6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6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6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6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6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6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6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6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6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6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6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6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6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6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6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6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6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6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6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6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6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6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6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6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6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6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6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6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6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6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6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6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6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6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6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6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6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6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6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6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6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6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6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6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6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6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6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6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6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6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6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6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6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6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6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6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6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6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6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6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6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6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6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6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6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6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6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6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6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6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6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6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6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6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6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6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6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6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6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6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6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6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6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6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6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6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6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6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6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6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6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6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6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6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6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6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6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6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6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6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6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6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6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6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6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6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6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6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6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6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6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6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6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6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6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6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6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6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6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6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6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6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6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6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6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6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6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6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6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6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6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6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6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6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6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6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6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6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6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6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6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6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6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6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6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6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6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6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6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6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6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6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6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6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6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6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6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6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6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6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6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6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6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6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6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6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6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6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6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6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6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6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6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6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6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6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6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6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6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6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6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6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6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6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6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6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6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6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6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6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6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6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6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6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6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6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6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6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6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6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6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6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6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6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6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6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6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6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6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6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6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6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6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6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6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6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6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6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6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6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6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6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6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6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6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6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6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6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6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6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6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6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6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6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6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6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6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6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6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6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6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6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6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6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6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6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6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6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6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6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6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6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6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6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6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6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6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6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6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6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6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6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6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6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6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6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6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6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6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6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6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6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6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6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6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6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6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6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6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6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6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6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6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6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6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6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6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6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6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6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6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6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6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6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6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6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6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6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6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6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6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6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6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6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6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6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6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6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6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6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6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6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6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6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6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6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6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6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6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6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6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6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6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6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6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6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6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6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6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6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6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6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6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6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6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6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6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6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6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6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6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6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6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6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6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6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6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6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6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6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6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6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6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6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6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6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6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6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6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6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6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6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6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6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6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6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6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6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6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6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6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6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6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6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6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6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6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6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6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6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6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6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6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6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6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6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6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6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6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6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6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6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6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6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6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6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6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6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6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6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6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6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6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6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6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6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6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6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6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6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6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6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6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6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6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6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6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6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6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6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6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6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6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6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6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6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6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6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6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6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6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6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6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6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6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6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6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6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6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6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6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6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6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6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6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6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6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6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6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6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6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6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6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6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6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6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6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6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6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6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6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6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6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6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6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6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6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6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6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6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6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6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6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6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6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6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6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6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6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6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6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6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6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6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6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6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6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6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6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6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6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6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6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6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6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6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6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6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6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6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6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6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6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6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6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6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6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6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6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6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6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6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6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6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6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6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6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6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6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6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6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6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6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6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6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6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6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6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6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6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6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6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6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6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6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6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6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6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6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6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6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6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6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6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6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6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6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6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6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6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6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6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6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6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6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6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6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6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6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6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</sheetData>
  <mergeCells count="1">
    <mergeCell ref="B3:C3"/>
  </mergeCells>
  <printOptions horizontalCentered="1" gridLines="1"/>
  <pageMargins left="0" right="0" top="0" bottom="0" header="0" footer="0"/>
  <pageSetup scale="91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Juchang</cp:lastModifiedBy>
  <cp:lastPrinted>2018-11-21T07:31:56Z</cp:lastPrinted>
  <dcterms:modified xsi:type="dcterms:W3CDTF">2018-11-21T07:32:12Z</dcterms:modified>
</cp:coreProperties>
</file>